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<sst xmlns="http://schemas.openxmlformats.org/spreadsheetml/2006/main" count="132" uniqueCount="111">
  <si>
    <t>Furnizor de servicii medicale</t>
  </si>
  <si>
    <t>Nr. Contract</t>
  </si>
  <si>
    <t>Nr. crt.</t>
  </si>
  <si>
    <t>Nr. si data factura</t>
  </si>
  <si>
    <t>VAL. FACT.</t>
  </si>
  <si>
    <t>S.C. AUDIO NOVA S.R.L.</t>
  </si>
  <si>
    <t>TOTAL FURNIZOR:</t>
  </si>
  <si>
    <t>TOTAL GENERAL:</t>
  </si>
  <si>
    <t>1302737/09.09.2015</t>
  </si>
  <si>
    <t>1302453/09.09.2015</t>
  </si>
  <si>
    <t>1300495/01.09.2015</t>
  </si>
  <si>
    <t>1293575/03.08.2015</t>
  </si>
  <si>
    <t>S.C. A BERNASOUND S.R.L.</t>
  </si>
  <si>
    <t>S.C. A.R.K. S.R.L.</t>
  </si>
  <si>
    <t>2343/01.09.2015</t>
  </si>
  <si>
    <t>S.C. BIOGEL S.R.L.</t>
  </si>
  <si>
    <t>BIO 590/03.08.2015</t>
  </si>
  <si>
    <t>S.C. CLAVIROX MEDICAL S.R.L.</t>
  </si>
  <si>
    <t>96/12.08.2015</t>
  </si>
  <si>
    <t>104/09.09.2015</t>
  </si>
  <si>
    <t>83/01.09.2015</t>
  </si>
  <si>
    <t>S.C. EUROMEDICAL DISTRIBUTION GRUP S.R.L.</t>
  </si>
  <si>
    <t>7689/26.08.2015</t>
  </si>
  <si>
    <t>7664/26.08.2015</t>
  </si>
  <si>
    <t>S.C. KEMBLI-MED S.R.L.</t>
  </si>
  <si>
    <t>1136365/05.08.2015</t>
  </si>
  <si>
    <t>1136578/07.09.2015</t>
  </si>
  <si>
    <t>S.C. LINDE GAZ ROMANIA S.R.L.</t>
  </si>
  <si>
    <t>0072005241/18.09.2015</t>
  </si>
  <si>
    <t>0072005247/04.09.2015</t>
  </si>
  <si>
    <t>0072005246/04.09.2015</t>
  </si>
  <si>
    <t>0072005243/04.09.2015</t>
  </si>
  <si>
    <t>S.C. LUGIA NEW SERV S.R.L.</t>
  </si>
  <si>
    <t>2264/03.08.2015</t>
  </si>
  <si>
    <t>S.C. MEDICAL EXPRESS S.R.L.</t>
  </si>
  <si>
    <t>55739/01.09.2015</t>
  </si>
  <si>
    <t>55428/10.09.2015</t>
  </si>
  <si>
    <t>55372/08.09.2015</t>
  </si>
  <si>
    <t>55449/11.09.2015</t>
  </si>
  <si>
    <t>55129/03.08.2015</t>
  </si>
  <si>
    <t>55128/03.08.2015</t>
  </si>
  <si>
    <t>55740/31.08.2015</t>
  </si>
  <si>
    <t>55761/02.09.2015</t>
  </si>
  <si>
    <t>55738/31.08.2015</t>
  </si>
  <si>
    <t>54503/19.08.2015</t>
  </si>
  <si>
    <t>55065/03.08.2015</t>
  </si>
  <si>
    <t>54840/03.08.2015</t>
  </si>
  <si>
    <t>54841/03.08.2015</t>
  </si>
  <si>
    <t>54504/19.08.2015</t>
  </si>
  <si>
    <t>9992/08.09.2015</t>
  </si>
  <si>
    <t>S.C. M-G EXIM ROMITALIA S.R.L.</t>
  </si>
  <si>
    <t>S.C. MICROCOMPUTER SERVICE S.A.</t>
  </si>
  <si>
    <t>7456/03.08.2015</t>
  </si>
  <si>
    <t>S.C. MOTIVATION S.R.L.</t>
  </si>
  <si>
    <t>20151051/03.08.2015</t>
  </si>
  <si>
    <t>S.C. NEWMEDICS COM S.R.L.</t>
  </si>
  <si>
    <t>2203/08.09.2015</t>
  </si>
  <si>
    <t>2204/08.09.2015</t>
  </si>
  <si>
    <t>2206/08.09.2015</t>
  </si>
  <si>
    <t>S.C. ORTOPEDICA S.R.L.</t>
  </si>
  <si>
    <t>ORFF13383/07.09.2015</t>
  </si>
  <si>
    <t>ORFF13347/31.08.2015</t>
  </si>
  <si>
    <t>ORTF49915/31.08.2015</t>
  </si>
  <si>
    <t>ORFF13207/03.08.2015</t>
  </si>
  <si>
    <t>ORFF13066/03.08.2015</t>
  </si>
  <si>
    <t>ORFF13079/03.08.2015</t>
  </si>
  <si>
    <t>ORFF13330/27.08.2015</t>
  </si>
  <si>
    <t>S.C. ORTOTECH S.R.L.</t>
  </si>
  <si>
    <t>ORTO F 10343/17.08.2015</t>
  </si>
  <si>
    <t>ORTO F 10333/03.08.2015</t>
  </si>
  <si>
    <t>ORTO F 10653/28.08.2015</t>
  </si>
  <si>
    <t>S.C. ORTOPROFIL PROD ROMANIA S.R.L.</t>
  </si>
  <si>
    <t>11609937/03.08.2015</t>
  </si>
  <si>
    <t>11610257/11.09.2015</t>
  </si>
  <si>
    <t>11802381/03.08.2015</t>
  </si>
  <si>
    <t>11802452/12.08.2015</t>
  </si>
  <si>
    <t>11802552/11.09.2015</t>
  </si>
  <si>
    <t>14118966/03.08.2015</t>
  </si>
  <si>
    <t>S.C. PAUL HARTMANN S.R.L.</t>
  </si>
  <si>
    <t>1116418186/03.08.2015</t>
  </si>
  <si>
    <t>1116431091/03.09.2015</t>
  </si>
  <si>
    <t>S.C. PECEF TEHNICA S.R.L.</t>
  </si>
  <si>
    <t>PHPCF117847/08.09.2015</t>
  </si>
  <si>
    <t>S.C. PHARMA TELNET S.R.L.</t>
  </si>
  <si>
    <t>ISC3693/01.09.2015</t>
  </si>
  <si>
    <t>ISC 3651/03.08.2015</t>
  </si>
  <si>
    <t>S.C. ROSAL ORTOPEDIC S.R.L.</t>
  </si>
  <si>
    <t>ROSALOTP0586/04.09.2015</t>
  </si>
  <si>
    <t>ROSALOTP0585/04.09.2015</t>
  </si>
  <si>
    <t>ROSALOTP0587/04.09.2015</t>
  </si>
  <si>
    <t>S.C. AIR LIQUIDE VITALAIRE ROMANIA S.R.L.</t>
  </si>
  <si>
    <t>GJ 10347/13.08.2015</t>
  </si>
  <si>
    <t>GJ 10364/08.09.2015</t>
  </si>
  <si>
    <t>GJ 10387/08.09.2015</t>
  </si>
  <si>
    <t>GJ 10403/08.09.2015</t>
  </si>
  <si>
    <t>GJ 10390/08.09.2015</t>
  </si>
  <si>
    <t>GJ 10363/08.09.2015</t>
  </si>
  <si>
    <t>GJ 9910/01.09.2015</t>
  </si>
  <si>
    <t>GJ 9911/08.09.2015</t>
  </si>
  <si>
    <t>GJ 10359/08.09.2015</t>
  </si>
  <si>
    <t>DJ 14662/08.09.2015</t>
  </si>
  <si>
    <t>GJ 10391/08.09.2015</t>
  </si>
  <si>
    <t>GJ 10349/08.09.2015</t>
  </si>
  <si>
    <t>GJ 10350/08.09.2015</t>
  </si>
  <si>
    <t>GJ 10374/08.09.2015</t>
  </si>
  <si>
    <t>GJ 10402/08.09.2015</t>
  </si>
  <si>
    <t>GJ 10401/08.09.2015</t>
  </si>
  <si>
    <t>GJ 9909/13.08.2015</t>
  </si>
  <si>
    <t>GJ 9889/13.08.2015</t>
  </si>
  <si>
    <t>DECONT DISP. MED. LUNA SEPT. 2015</t>
  </si>
  <si>
    <t>DECONT SEPT. 2015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</si>
</sst>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5</xdr:col>
      <xdr:colOff>180975</xdr:colOff>
      <xdr:row>10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6102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4.421875" style="0" customWidth="1"/>
    <col min="5" max="5" width="12.57421875" style="4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3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134"/>
      <c r="C6" s="134"/>
      <c r="D6" s="134"/>
      <c r="E6" s="134"/>
      <c r="F6" s="134"/>
      <c r="G6" s="134"/>
    </row>
    <row r="14" spans="1:11" ht="23.25" customHeight="1">
      <c r="A14" s="3"/>
      <c r="B14" s="135" t="s">
        <v>109</v>
      </c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23.25" customHeight="1" thickBot="1">
      <c r="A15" s="3"/>
      <c r="B15" s="30"/>
      <c r="C15" s="31"/>
      <c r="D15" s="31"/>
      <c r="E15" s="31"/>
      <c r="F15" s="31"/>
      <c r="G15" s="31"/>
      <c r="H15" s="31"/>
      <c r="I15" s="31"/>
      <c r="J15" s="31"/>
      <c r="K15" s="31"/>
    </row>
    <row r="16" spans="1:10" ht="12.75" customHeight="1">
      <c r="A16" s="114" t="s">
        <v>2</v>
      </c>
      <c r="B16" s="116" t="s">
        <v>0</v>
      </c>
      <c r="C16" s="118" t="s">
        <v>1</v>
      </c>
      <c r="D16" s="118" t="s">
        <v>3</v>
      </c>
      <c r="E16" s="111" t="s">
        <v>4</v>
      </c>
      <c r="F16" s="112" t="s">
        <v>110</v>
      </c>
      <c r="G16" s="42"/>
      <c r="H16" s="42"/>
      <c r="I16" s="42"/>
      <c r="J16" s="42"/>
    </row>
    <row r="17" spans="1:11" ht="27.75" customHeight="1" thickBot="1">
      <c r="A17" s="115"/>
      <c r="B17" s="117"/>
      <c r="C17" s="119"/>
      <c r="D17" s="120"/>
      <c r="E17" s="133"/>
      <c r="F17" s="113"/>
      <c r="G17" s="108"/>
      <c r="H17" s="108"/>
      <c r="I17" s="108"/>
      <c r="J17" s="156"/>
      <c r="K17" s="156"/>
    </row>
    <row r="18" spans="1:11" ht="15" customHeight="1">
      <c r="A18" s="121">
        <v>1</v>
      </c>
      <c r="B18" s="105" t="s">
        <v>5</v>
      </c>
      <c r="C18" s="137">
        <v>1</v>
      </c>
      <c r="D18" s="5" t="s">
        <v>8</v>
      </c>
      <c r="E18" s="67">
        <v>959.8</v>
      </c>
      <c r="F18" s="67">
        <v>959.8</v>
      </c>
      <c r="G18" s="106"/>
      <c r="H18" s="106"/>
      <c r="I18" s="106"/>
      <c r="J18" s="156"/>
      <c r="K18" s="156"/>
    </row>
    <row r="19" spans="1:11" ht="15" customHeight="1">
      <c r="A19" s="103"/>
      <c r="B19" s="136"/>
      <c r="C19" s="138"/>
      <c r="D19" s="5" t="s">
        <v>9</v>
      </c>
      <c r="E19" s="67">
        <v>5758.8</v>
      </c>
      <c r="F19" s="67">
        <v>5758.8</v>
      </c>
      <c r="G19" s="28"/>
      <c r="H19" s="28"/>
      <c r="I19" s="28"/>
      <c r="J19" s="28"/>
      <c r="K19" s="29"/>
    </row>
    <row r="20" spans="1:11" ht="15" customHeight="1">
      <c r="A20" s="103"/>
      <c r="B20" s="136"/>
      <c r="C20" s="138"/>
      <c r="D20" s="5" t="s">
        <v>10</v>
      </c>
      <c r="E20" s="67">
        <v>1919.6</v>
      </c>
      <c r="F20" s="67">
        <v>1919.6</v>
      </c>
      <c r="G20" s="106"/>
      <c r="H20" s="106"/>
      <c r="I20" s="106"/>
      <c r="J20" s="106"/>
      <c r="K20" s="106"/>
    </row>
    <row r="21" spans="1:11" ht="15" customHeight="1">
      <c r="A21" s="103"/>
      <c r="B21" s="136"/>
      <c r="C21" s="138"/>
      <c r="D21" s="5" t="s">
        <v>11</v>
      </c>
      <c r="E21" s="67">
        <v>5758.8</v>
      </c>
      <c r="F21" s="67">
        <v>5758.8</v>
      </c>
      <c r="G21" s="109"/>
      <c r="H21" s="109"/>
      <c r="I21" s="109"/>
      <c r="J21" s="109"/>
      <c r="K21" s="109"/>
    </row>
    <row r="22" spans="1:11" ht="15" customHeight="1" thickBot="1">
      <c r="A22" s="104"/>
      <c r="B22" s="136"/>
      <c r="C22" s="138"/>
      <c r="D22" s="64" t="s">
        <v>6</v>
      </c>
      <c r="E22" s="13">
        <f>SUM(E18:E21)</f>
        <v>14397</v>
      </c>
      <c r="F22" s="13">
        <f>SUM(F18:F21)</f>
        <v>14397</v>
      </c>
      <c r="G22" s="42"/>
      <c r="H22" s="42"/>
      <c r="I22" s="42"/>
      <c r="J22" s="42"/>
      <c r="K22" s="1"/>
    </row>
    <row r="23" spans="1:6" ht="15" customHeight="1">
      <c r="A23" s="121">
        <v>2</v>
      </c>
      <c r="B23" s="116" t="s">
        <v>12</v>
      </c>
      <c r="C23" s="124">
        <v>113</v>
      </c>
      <c r="D23" s="46"/>
      <c r="E23" s="45">
        <v>1919.6</v>
      </c>
      <c r="F23" s="45">
        <v>1919.6</v>
      </c>
    </row>
    <row r="24" spans="1:6" ht="15" customHeight="1" thickBot="1">
      <c r="A24" s="122"/>
      <c r="B24" s="123"/>
      <c r="C24" s="102"/>
      <c r="D24" s="6" t="s">
        <v>6</v>
      </c>
      <c r="E24" s="9">
        <f>SUM(E23:E23)</f>
        <v>1919.6</v>
      </c>
      <c r="F24" s="9">
        <f>SUM(F23:F23)</f>
        <v>1919.6</v>
      </c>
    </row>
    <row r="25" spans="1:6" ht="15" customHeight="1">
      <c r="A25" s="121">
        <v>3</v>
      </c>
      <c r="B25" s="105" t="s">
        <v>13</v>
      </c>
      <c r="C25" s="139">
        <v>3</v>
      </c>
      <c r="D25" s="54" t="s">
        <v>14</v>
      </c>
      <c r="E25" s="59">
        <v>2462.06</v>
      </c>
      <c r="F25" s="59">
        <v>2462.06</v>
      </c>
    </row>
    <row r="26" spans="1:6" ht="22.5" customHeight="1" thickBot="1">
      <c r="A26" s="103"/>
      <c r="B26" s="136"/>
      <c r="C26" s="140"/>
      <c r="D26" s="68" t="s">
        <v>6</v>
      </c>
      <c r="E26" s="11">
        <f>SUM(E25:E25)</f>
        <v>2462.06</v>
      </c>
      <c r="F26" s="11">
        <f>SUM(F25:F25)</f>
        <v>2462.06</v>
      </c>
    </row>
    <row r="27" spans="1:6" ht="28.5" customHeight="1">
      <c r="A27" s="48">
        <v>4</v>
      </c>
      <c r="B27" s="65" t="s">
        <v>15</v>
      </c>
      <c r="C27" s="66">
        <v>109</v>
      </c>
      <c r="D27" s="46" t="s">
        <v>16</v>
      </c>
      <c r="E27" s="45">
        <v>2112.8</v>
      </c>
      <c r="F27" s="45">
        <v>2112.8</v>
      </c>
    </row>
    <row r="28" spans="1:6" ht="24" customHeight="1" thickBot="1">
      <c r="A28" s="41"/>
      <c r="B28" s="62"/>
      <c r="C28" s="63"/>
      <c r="D28" s="33" t="s">
        <v>6</v>
      </c>
      <c r="E28" s="11">
        <f>SUM(E27)</f>
        <v>2112.8</v>
      </c>
      <c r="F28" s="11">
        <f>SUM(F27)</f>
        <v>2112.8</v>
      </c>
    </row>
    <row r="29" spans="1:6" ht="28.5" customHeight="1">
      <c r="A29" s="48">
        <v>5</v>
      </c>
      <c r="B29" s="65" t="s">
        <v>17</v>
      </c>
      <c r="C29" s="66">
        <v>122</v>
      </c>
      <c r="D29" s="46" t="s">
        <v>18</v>
      </c>
      <c r="E29" s="45">
        <v>252.6</v>
      </c>
      <c r="F29" s="45">
        <v>252.6</v>
      </c>
    </row>
    <row r="30" spans="1:6" ht="28.5" customHeight="1">
      <c r="A30" s="41"/>
      <c r="B30" s="62"/>
      <c r="C30" s="63"/>
      <c r="D30" s="58" t="s">
        <v>19</v>
      </c>
      <c r="E30" s="57">
        <v>252.6</v>
      </c>
      <c r="F30" s="57">
        <v>252.6</v>
      </c>
    </row>
    <row r="31" spans="1:6" ht="28.5" customHeight="1">
      <c r="A31" s="41"/>
      <c r="B31" s="62"/>
      <c r="C31" s="63"/>
      <c r="D31" s="58" t="s">
        <v>20</v>
      </c>
      <c r="E31" s="57">
        <v>252.6</v>
      </c>
      <c r="F31" s="57">
        <v>252.6</v>
      </c>
    </row>
    <row r="32" spans="1:6" ht="24.75" customHeight="1" thickBot="1">
      <c r="A32" s="49"/>
      <c r="B32" s="64"/>
      <c r="C32" s="50"/>
      <c r="D32" s="53" t="s">
        <v>6</v>
      </c>
      <c r="E32" s="52">
        <f>SUM(E29:E31)</f>
        <v>757.8</v>
      </c>
      <c r="F32" s="52">
        <f>SUM(F29:F31)</f>
        <v>757.8</v>
      </c>
    </row>
    <row r="33" spans="1:11" s="71" customFormat="1" ht="24.75" customHeight="1">
      <c r="A33" s="41">
        <v>6</v>
      </c>
      <c r="B33" s="62" t="s">
        <v>21</v>
      </c>
      <c r="C33" s="63">
        <v>94</v>
      </c>
      <c r="D33" s="75" t="s">
        <v>22</v>
      </c>
      <c r="E33" s="69">
        <v>801.2</v>
      </c>
      <c r="F33" s="69">
        <v>801.2</v>
      </c>
      <c r="G33"/>
      <c r="H33"/>
      <c r="I33"/>
      <c r="J33"/>
      <c r="K33"/>
    </row>
    <row r="34" spans="1:6" ht="24.75" customHeight="1">
      <c r="A34" s="41"/>
      <c r="B34" s="62"/>
      <c r="C34" s="63"/>
      <c r="D34" s="58" t="s">
        <v>23</v>
      </c>
      <c r="E34" s="57">
        <v>548.6</v>
      </c>
      <c r="F34" s="57">
        <v>548.6</v>
      </c>
    </row>
    <row r="35" spans="1:11" s="72" customFormat="1" ht="24.75" customHeight="1" thickBot="1">
      <c r="A35" s="49"/>
      <c r="B35" s="64"/>
      <c r="C35" s="50"/>
      <c r="D35" s="73" t="s">
        <v>6</v>
      </c>
      <c r="E35" s="74">
        <f>SUM(E33:E34)</f>
        <v>1349.8000000000002</v>
      </c>
      <c r="F35" s="74">
        <f>SUM(F33:F34)</f>
        <v>1349.8000000000002</v>
      </c>
      <c r="G35"/>
      <c r="H35"/>
      <c r="I35"/>
      <c r="J35"/>
      <c r="K35"/>
    </row>
    <row r="36" spans="1:11" s="71" customFormat="1" ht="24.75" customHeight="1">
      <c r="A36" s="100">
        <v>7</v>
      </c>
      <c r="B36" s="60" t="s">
        <v>24</v>
      </c>
      <c r="C36" s="61">
        <v>129</v>
      </c>
      <c r="D36" s="46" t="s">
        <v>25</v>
      </c>
      <c r="E36" s="45">
        <v>569.72</v>
      </c>
      <c r="F36" s="45">
        <v>569.72</v>
      </c>
      <c r="G36"/>
      <c r="H36"/>
      <c r="I36"/>
      <c r="J36"/>
      <c r="K36"/>
    </row>
    <row r="37" spans="1:6" ht="24.75" customHeight="1">
      <c r="A37" s="77"/>
      <c r="B37" s="55"/>
      <c r="C37" s="56"/>
      <c r="D37" s="58" t="s">
        <v>26</v>
      </c>
      <c r="E37" s="57">
        <v>569.72</v>
      </c>
      <c r="F37" s="57">
        <v>569.72</v>
      </c>
    </row>
    <row r="38" spans="1:11" s="72" customFormat="1" ht="24.75" customHeight="1" thickBot="1">
      <c r="A38" s="101"/>
      <c r="B38" s="51"/>
      <c r="C38" s="50"/>
      <c r="D38" s="33" t="s">
        <v>6</v>
      </c>
      <c r="E38" s="11">
        <f>SUM(E36:E37)</f>
        <v>1139.44</v>
      </c>
      <c r="F38" s="11">
        <f>SUM(F36:F37)</f>
        <v>1139.44</v>
      </c>
      <c r="G38"/>
      <c r="H38"/>
      <c r="I38"/>
      <c r="J38"/>
      <c r="K38"/>
    </row>
    <row r="39" spans="1:6" ht="24.75" customHeight="1">
      <c r="A39" s="125">
        <v>8</v>
      </c>
      <c r="B39" s="128" t="s">
        <v>27</v>
      </c>
      <c r="C39" s="129">
        <v>112</v>
      </c>
      <c r="D39" s="58" t="s">
        <v>28</v>
      </c>
      <c r="E39" s="57">
        <v>387.64</v>
      </c>
      <c r="F39" s="57">
        <v>387.64</v>
      </c>
    </row>
    <row r="40" spans="1:6" ht="24.75" customHeight="1">
      <c r="A40" s="126"/>
      <c r="B40" s="126"/>
      <c r="C40" s="130"/>
      <c r="D40" s="58" t="s">
        <v>29</v>
      </c>
      <c r="E40" s="57">
        <v>116.3</v>
      </c>
      <c r="F40" s="57">
        <v>116.3</v>
      </c>
    </row>
    <row r="41" spans="1:6" ht="24.75" customHeight="1">
      <c r="A41" s="126"/>
      <c r="B41" s="126"/>
      <c r="C41" s="130"/>
      <c r="D41" s="58" t="s">
        <v>30</v>
      </c>
      <c r="E41" s="57">
        <v>109.84</v>
      </c>
      <c r="F41" s="57">
        <v>109.84</v>
      </c>
    </row>
    <row r="42" spans="1:6" ht="24.75" customHeight="1">
      <c r="A42" s="126"/>
      <c r="B42" s="126"/>
      <c r="C42" s="130"/>
      <c r="D42" s="5" t="s">
        <v>31</v>
      </c>
      <c r="E42" s="12">
        <v>9497.18</v>
      </c>
      <c r="F42" s="12">
        <v>9497.18</v>
      </c>
    </row>
    <row r="43" spans="1:6" ht="24.75" customHeight="1" thickBot="1">
      <c r="A43" s="127"/>
      <c r="B43" s="127"/>
      <c r="C43" s="131"/>
      <c r="D43" s="85" t="s">
        <v>6</v>
      </c>
      <c r="E43" s="86">
        <f>SUM(E39:E42)</f>
        <v>10110.960000000001</v>
      </c>
      <c r="F43" s="86">
        <f>SUM(F39:F42)</f>
        <v>10110.960000000001</v>
      </c>
    </row>
    <row r="44" spans="1:6" ht="24.75" customHeight="1">
      <c r="A44" s="41">
        <v>9</v>
      </c>
      <c r="B44" s="136" t="s">
        <v>32</v>
      </c>
      <c r="C44" s="138">
        <v>110</v>
      </c>
      <c r="D44" s="10" t="s">
        <v>33</v>
      </c>
      <c r="E44" s="70">
        <v>959.8</v>
      </c>
      <c r="F44" s="70">
        <v>959.8</v>
      </c>
    </row>
    <row r="45" spans="1:6" ht="24.75" customHeight="1" thickBot="1">
      <c r="A45" s="41"/>
      <c r="B45" s="141"/>
      <c r="C45" s="142"/>
      <c r="D45" s="76" t="s">
        <v>6</v>
      </c>
      <c r="E45" s="84">
        <f>SUM(E44:E44)</f>
        <v>959.8</v>
      </c>
      <c r="F45" s="84">
        <f>SUM(F44:F44)</f>
        <v>959.8</v>
      </c>
    </row>
    <row r="46" spans="1:11" s="71" customFormat="1" ht="24.75" customHeight="1">
      <c r="A46" s="48">
        <v>10</v>
      </c>
      <c r="B46" s="105" t="s">
        <v>34</v>
      </c>
      <c r="C46" s="132">
        <v>28</v>
      </c>
      <c r="D46" s="34" t="s">
        <v>35</v>
      </c>
      <c r="E46" s="14">
        <v>500.66</v>
      </c>
      <c r="F46" s="14">
        <v>500.66</v>
      </c>
      <c r="G46"/>
      <c r="H46"/>
      <c r="I46"/>
      <c r="J46"/>
      <c r="K46"/>
    </row>
    <row r="47" spans="1:6" ht="24.75" customHeight="1">
      <c r="A47" s="41"/>
      <c r="B47" s="136"/>
      <c r="C47" s="133"/>
      <c r="D47" s="35" t="s">
        <v>36</v>
      </c>
      <c r="E47" s="15">
        <v>296.09</v>
      </c>
      <c r="F47" s="15">
        <v>296.09</v>
      </c>
    </row>
    <row r="48" spans="1:6" ht="24.75" customHeight="1">
      <c r="A48" s="41"/>
      <c r="B48" s="136"/>
      <c r="C48" s="133"/>
      <c r="D48" s="35" t="s">
        <v>37</v>
      </c>
      <c r="E48" s="15">
        <v>801.29</v>
      </c>
      <c r="F48" s="15">
        <v>801.29</v>
      </c>
    </row>
    <row r="49" spans="1:6" ht="24.75" customHeight="1">
      <c r="A49" s="41"/>
      <c r="B49" s="136"/>
      <c r="C49" s="133"/>
      <c r="D49" s="35" t="s">
        <v>38</v>
      </c>
      <c r="E49" s="15">
        <v>252.6</v>
      </c>
      <c r="F49" s="15">
        <v>252.6</v>
      </c>
    </row>
    <row r="50" spans="1:6" ht="24.75" customHeight="1">
      <c r="A50" s="41"/>
      <c r="B50" s="136"/>
      <c r="C50" s="133"/>
      <c r="D50" s="35" t="s">
        <v>39</v>
      </c>
      <c r="E50" s="15">
        <v>2375.88</v>
      </c>
      <c r="F50" s="15">
        <v>2375.88</v>
      </c>
    </row>
    <row r="51" spans="1:6" ht="24.75" customHeight="1">
      <c r="A51" s="41"/>
      <c r="B51" s="136"/>
      <c r="C51" s="133"/>
      <c r="D51" s="35" t="s">
        <v>40</v>
      </c>
      <c r="E51" s="15">
        <v>636.74</v>
      </c>
      <c r="F51" s="15">
        <v>636.74</v>
      </c>
    </row>
    <row r="52" spans="1:6" ht="24.75" customHeight="1">
      <c r="A52" s="41"/>
      <c r="B52" s="136"/>
      <c r="C52" s="133"/>
      <c r="D52" s="35" t="s">
        <v>41</v>
      </c>
      <c r="E52" s="15">
        <v>3768.64</v>
      </c>
      <c r="F52" s="15">
        <v>3768.64</v>
      </c>
    </row>
    <row r="53" spans="1:6" ht="24.75" customHeight="1">
      <c r="A53" s="41"/>
      <c r="B53" s="136"/>
      <c r="C53" s="133"/>
      <c r="D53" s="35" t="s">
        <v>42</v>
      </c>
      <c r="E53" s="15">
        <v>2518.45</v>
      </c>
      <c r="F53" s="15">
        <v>2518.45</v>
      </c>
    </row>
    <row r="54" spans="1:6" ht="24.75" customHeight="1">
      <c r="A54" s="41"/>
      <c r="B54" s="136"/>
      <c r="C54" s="133"/>
      <c r="D54" s="35" t="s">
        <v>43</v>
      </c>
      <c r="E54" s="15">
        <v>1956.22</v>
      </c>
      <c r="F54" s="15">
        <v>1956.22</v>
      </c>
    </row>
    <row r="55" spans="1:6" ht="24.75" customHeight="1">
      <c r="A55" s="41"/>
      <c r="B55" s="136"/>
      <c r="C55" s="133"/>
      <c r="D55" s="35" t="s">
        <v>44</v>
      </c>
      <c r="E55" s="15">
        <v>5677.17</v>
      </c>
      <c r="F55" s="15">
        <v>5677.17</v>
      </c>
    </row>
    <row r="56" spans="1:6" ht="24.75" customHeight="1">
      <c r="A56" s="41"/>
      <c r="B56" s="136"/>
      <c r="C56" s="133"/>
      <c r="D56" s="35" t="s">
        <v>45</v>
      </c>
      <c r="E56" s="15">
        <v>252.6</v>
      </c>
      <c r="F56" s="15">
        <v>252.6</v>
      </c>
    </row>
    <row r="57" spans="1:6" ht="24.75" customHeight="1">
      <c r="A57" s="41"/>
      <c r="B57" s="136"/>
      <c r="C57" s="133"/>
      <c r="D57" s="35" t="s">
        <v>47</v>
      </c>
      <c r="E57" s="15">
        <v>2451.6</v>
      </c>
      <c r="F57" s="15">
        <v>2451.6</v>
      </c>
    </row>
    <row r="58" spans="1:6" ht="24.75" customHeight="1">
      <c r="A58" s="41"/>
      <c r="B58" s="136"/>
      <c r="C58" s="133"/>
      <c r="D58" s="35" t="s">
        <v>48</v>
      </c>
      <c r="E58" s="15">
        <v>252.6</v>
      </c>
      <c r="F58" s="15">
        <v>252.6</v>
      </c>
    </row>
    <row r="59" spans="1:6" ht="24.75" customHeight="1">
      <c r="A59" s="41"/>
      <c r="B59" s="136"/>
      <c r="C59" s="133"/>
      <c r="D59" s="35" t="s">
        <v>46</v>
      </c>
      <c r="E59" s="15">
        <v>1187.94</v>
      </c>
      <c r="F59" s="15">
        <v>1187.94</v>
      </c>
    </row>
    <row r="60" spans="1:11" s="72" customFormat="1" ht="24.75" customHeight="1" thickBot="1">
      <c r="A60" s="41"/>
      <c r="B60" s="136"/>
      <c r="C60" s="133"/>
      <c r="D60" s="87" t="s">
        <v>6</v>
      </c>
      <c r="E60" s="88">
        <f>SUM(E46:E59)</f>
        <v>22928.479999999992</v>
      </c>
      <c r="F60" s="88">
        <f>SUM(F46:F59)</f>
        <v>22928.479999999992</v>
      </c>
      <c r="G60"/>
      <c r="H60"/>
      <c r="I60"/>
      <c r="J60"/>
      <c r="K60"/>
    </row>
    <row r="61" spans="1:6" ht="24.75" customHeight="1">
      <c r="A61" s="48">
        <v>11</v>
      </c>
      <c r="B61" s="65" t="s">
        <v>50</v>
      </c>
      <c r="C61" s="66">
        <v>26</v>
      </c>
      <c r="D61" s="89" t="s">
        <v>49</v>
      </c>
      <c r="E61" s="90">
        <v>3396.64</v>
      </c>
      <c r="F61" s="90">
        <v>3396.64</v>
      </c>
    </row>
    <row r="62" spans="1:6" ht="24.75" customHeight="1" thickBot="1">
      <c r="A62" s="41"/>
      <c r="B62" s="62"/>
      <c r="C62" s="63"/>
      <c r="D62" s="91" t="s">
        <v>6</v>
      </c>
      <c r="E62" s="92">
        <f>SUM(E61)</f>
        <v>3396.64</v>
      </c>
      <c r="F62" s="92">
        <f>SUM(F61)</f>
        <v>3396.64</v>
      </c>
    </row>
    <row r="63" spans="1:11" s="71" customFormat="1" ht="24.75" customHeight="1">
      <c r="A63" s="125">
        <v>12</v>
      </c>
      <c r="B63" s="65" t="s">
        <v>51</v>
      </c>
      <c r="C63" s="66">
        <v>104</v>
      </c>
      <c r="D63" s="93" t="s">
        <v>52</v>
      </c>
      <c r="E63" s="2">
        <v>193.82</v>
      </c>
      <c r="F63" s="2">
        <v>193.82</v>
      </c>
      <c r="G63"/>
      <c r="H63"/>
      <c r="I63"/>
      <c r="J63"/>
      <c r="K63"/>
    </row>
    <row r="64" spans="1:6" ht="24.75" customHeight="1" thickBot="1">
      <c r="A64" s="127"/>
      <c r="B64" s="62"/>
      <c r="C64" s="63"/>
      <c r="D64" s="91" t="s">
        <v>6</v>
      </c>
      <c r="E64" s="92">
        <f>SUM(E63)</f>
        <v>193.82</v>
      </c>
      <c r="F64" s="92">
        <f>SUM(F63)</f>
        <v>193.82</v>
      </c>
    </row>
    <row r="65" spans="1:6" ht="24.75" customHeight="1">
      <c r="A65" s="41">
        <v>13</v>
      </c>
      <c r="B65" s="65" t="s">
        <v>53</v>
      </c>
      <c r="C65" s="66">
        <v>32</v>
      </c>
      <c r="D65" s="89" t="s">
        <v>54</v>
      </c>
      <c r="E65" s="90">
        <v>3317.68</v>
      </c>
      <c r="F65" s="90">
        <v>3317.68</v>
      </c>
    </row>
    <row r="66" spans="1:6" ht="24.75" customHeight="1" thickBot="1">
      <c r="A66" s="49"/>
      <c r="B66" s="64"/>
      <c r="C66" s="50"/>
      <c r="D66" s="36" t="s">
        <v>6</v>
      </c>
      <c r="E66" s="16">
        <f>SUM(E65:E65)</f>
        <v>3317.68</v>
      </c>
      <c r="F66" s="16">
        <f>SUM(F65:F65)</f>
        <v>3317.68</v>
      </c>
    </row>
    <row r="67" spans="1:6" ht="24.75" customHeight="1" thickBot="1">
      <c r="A67" s="125">
        <v>14</v>
      </c>
      <c r="B67" s="65" t="s">
        <v>55</v>
      </c>
      <c r="C67" s="66">
        <v>61</v>
      </c>
      <c r="D67" s="96" t="s">
        <v>56</v>
      </c>
      <c r="E67" s="97">
        <v>193.82</v>
      </c>
      <c r="F67" s="97">
        <v>193.82</v>
      </c>
    </row>
    <row r="68" spans="1:6" ht="24.75" customHeight="1" thickBot="1">
      <c r="A68" s="126"/>
      <c r="B68" s="62"/>
      <c r="C68" s="63"/>
      <c r="D68" s="98" t="s">
        <v>57</v>
      </c>
      <c r="E68" s="99">
        <v>387.64</v>
      </c>
      <c r="F68" s="99">
        <v>387.64</v>
      </c>
    </row>
    <row r="69" spans="1:6" ht="24.75" customHeight="1" thickBot="1">
      <c r="A69" s="126"/>
      <c r="B69" s="62"/>
      <c r="C69" s="63"/>
      <c r="D69" s="98" t="s">
        <v>58</v>
      </c>
      <c r="E69" s="99">
        <v>387.64</v>
      </c>
      <c r="F69" s="99">
        <v>387.64</v>
      </c>
    </row>
    <row r="70" spans="1:6" ht="24.75" customHeight="1" thickBot="1">
      <c r="A70" s="127"/>
      <c r="B70" s="64"/>
      <c r="C70" s="50"/>
      <c r="D70" s="36" t="s">
        <v>6</v>
      </c>
      <c r="E70" s="16">
        <f>SUM(E67:E69)</f>
        <v>969.1</v>
      </c>
      <c r="F70" s="16">
        <f>SUM(F67:F69)</f>
        <v>969.1</v>
      </c>
    </row>
    <row r="71" spans="1:11" s="72" customFormat="1" ht="24.75" customHeight="1" thickBot="1">
      <c r="A71" s="125">
        <v>15</v>
      </c>
      <c r="B71" s="136" t="s">
        <v>59</v>
      </c>
      <c r="C71" s="138">
        <v>38</v>
      </c>
      <c r="D71" s="94" t="s">
        <v>60</v>
      </c>
      <c r="E71" s="95">
        <v>2310.34</v>
      </c>
      <c r="F71" s="95">
        <v>2310.34</v>
      </c>
      <c r="G71"/>
      <c r="H71"/>
      <c r="I71"/>
      <c r="J71"/>
      <c r="K71"/>
    </row>
    <row r="72" spans="1:6" ht="24.75" customHeight="1">
      <c r="A72" s="126"/>
      <c r="B72" s="136"/>
      <c r="C72" s="138"/>
      <c r="D72" s="35" t="s">
        <v>61</v>
      </c>
      <c r="E72" s="15">
        <v>2323.24</v>
      </c>
      <c r="F72" s="15">
        <v>2323.24</v>
      </c>
    </row>
    <row r="73" spans="1:6" ht="24" customHeight="1">
      <c r="A73" s="126"/>
      <c r="B73" s="136"/>
      <c r="C73" s="138"/>
      <c r="D73" s="38" t="s">
        <v>62</v>
      </c>
      <c r="E73" s="18">
        <v>585.1</v>
      </c>
      <c r="F73" s="18">
        <v>585.1</v>
      </c>
    </row>
    <row r="74" spans="1:6" ht="24" customHeight="1">
      <c r="A74" s="126"/>
      <c r="B74" s="136"/>
      <c r="C74" s="138"/>
      <c r="D74" s="38" t="s">
        <v>63</v>
      </c>
      <c r="E74" s="18">
        <v>3282.14</v>
      </c>
      <c r="F74" s="18">
        <v>3282.14</v>
      </c>
    </row>
    <row r="75" spans="1:6" ht="24" customHeight="1">
      <c r="A75" s="126"/>
      <c r="B75" s="136"/>
      <c r="C75" s="138"/>
      <c r="D75" s="38" t="s">
        <v>64</v>
      </c>
      <c r="E75" s="18">
        <v>5810.57</v>
      </c>
      <c r="F75" s="18">
        <v>5810.57</v>
      </c>
    </row>
    <row r="76" spans="1:6" ht="24" customHeight="1">
      <c r="A76" s="126"/>
      <c r="B76" s="136"/>
      <c r="C76" s="138"/>
      <c r="D76" s="38" t="s">
        <v>65</v>
      </c>
      <c r="E76" s="18">
        <v>1939.94</v>
      </c>
      <c r="F76" s="18">
        <v>1939.94</v>
      </c>
    </row>
    <row r="77" spans="1:6" ht="24" customHeight="1">
      <c r="A77" s="126"/>
      <c r="B77" s="136"/>
      <c r="C77" s="138"/>
      <c r="D77" s="38" t="s">
        <v>66</v>
      </c>
      <c r="E77" s="18">
        <v>9894.09</v>
      </c>
      <c r="F77" s="18">
        <v>9894.09</v>
      </c>
    </row>
    <row r="78" spans="1:6" ht="15" customHeight="1" thickBot="1">
      <c r="A78" s="127"/>
      <c r="B78" s="143"/>
      <c r="C78" s="138"/>
      <c r="D78" s="91" t="s">
        <v>6</v>
      </c>
      <c r="E78" s="92">
        <f>SUM(E71:E77)</f>
        <v>26145.42</v>
      </c>
      <c r="F78" s="92">
        <f>SUM(F71:F77)</f>
        <v>26145.42</v>
      </c>
    </row>
    <row r="79" spans="1:6" ht="15" customHeight="1">
      <c r="A79" s="125">
        <v>16</v>
      </c>
      <c r="B79" s="105" t="s">
        <v>67</v>
      </c>
      <c r="C79" s="137">
        <v>39</v>
      </c>
      <c r="D79" s="34" t="s">
        <v>68</v>
      </c>
      <c r="E79" s="14">
        <v>252.6</v>
      </c>
      <c r="F79" s="14">
        <v>252.6</v>
      </c>
    </row>
    <row r="80" spans="1:6" ht="15" customHeight="1">
      <c r="A80" s="152"/>
      <c r="B80" s="136"/>
      <c r="C80" s="138"/>
      <c r="D80" s="38" t="s">
        <v>69</v>
      </c>
      <c r="E80" s="18">
        <v>252.6</v>
      </c>
      <c r="F80" s="18">
        <v>252.6</v>
      </c>
    </row>
    <row r="81" spans="1:6" ht="15" customHeight="1">
      <c r="A81" s="152"/>
      <c r="B81" s="136"/>
      <c r="C81" s="138"/>
      <c r="D81" s="38" t="s">
        <v>70</v>
      </c>
      <c r="E81" s="18">
        <v>3960.04</v>
      </c>
      <c r="F81" s="18">
        <v>3960.04</v>
      </c>
    </row>
    <row r="82" spans="1:6" ht="15" customHeight="1" thickBot="1">
      <c r="A82" s="153"/>
      <c r="B82" s="136"/>
      <c r="C82" s="138"/>
      <c r="D82" s="91" t="s">
        <v>6</v>
      </c>
      <c r="E82" s="92">
        <f>SUM(E79:E81)</f>
        <v>4465.24</v>
      </c>
      <c r="F82" s="92">
        <f>SUM(F79:F81)</f>
        <v>4465.24</v>
      </c>
    </row>
    <row r="83" spans="1:6" ht="15" customHeight="1">
      <c r="A83" s="125">
        <v>17</v>
      </c>
      <c r="B83" s="105" t="s">
        <v>71</v>
      </c>
      <c r="C83" s="137">
        <v>34</v>
      </c>
      <c r="D83" s="34" t="s">
        <v>72</v>
      </c>
      <c r="E83" s="14">
        <v>387.64</v>
      </c>
      <c r="F83" s="14">
        <v>381.18</v>
      </c>
    </row>
    <row r="84" spans="1:6" ht="15" customHeight="1">
      <c r="A84" s="152"/>
      <c r="B84" s="136"/>
      <c r="C84" s="138"/>
      <c r="D84" s="38" t="s">
        <v>73</v>
      </c>
      <c r="E84" s="18">
        <v>387.64</v>
      </c>
      <c r="F84" s="18">
        <v>97.22</v>
      </c>
    </row>
    <row r="85" spans="1:6" ht="15" customHeight="1">
      <c r="A85" s="152"/>
      <c r="B85" s="136"/>
      <c r="C85" s="138"/>
      <c r="D85" s="38" t="s">
        <v>74</v>
      </c>
      <c r="E85" s="18">
        <v>938.6</v>
      </c>
      <c r="F85" s="18">
        <v>938.6</v>
      </c>
    </row>
    <row r="86" spans="1:6" ht="15" customHeight="1">
      <c r="A86" s="152"/>
      <c r="B86" s="136"/>
      <c r="C86" s="138"/>
      <c r="D86" s="38" t="s">
        <v>75</v>
      </c>
      <c r="E86" s="18">
        <v>4727.6</v>
      </c>
      <c r="F86" s="18">
        <v>4727.6</v>
      </c>
    </row>
    <row r="87" spans="1:6" ht="15" customHeight="1">
      <c r="A87" s="152"/>
      <c r="B87" s="136"/>
      <c r="C87" s="138"/>
      <c r="D87" s="38" t="s">
        <v>76</v>
      </c>
      <c r="E87" s="18">
        <v>24615.04</v>
      </c>
      <c r="F87" s="18">
        <v>24615.04</v>
      </c>
    </row>
    <row r="88" spans="1:6" ht="15" customHeight="1">
      <c r="A88" s="152"/>
      <c r="B88" s="136"/>
      <c r="C88" s="138"/>
      <c r="D88" s="38" t="s">
        <v>77</v>
      </c>
      <c r="E88" s="18">
        <v>846.37</v>
      </c>
      <c r="F88" s="18">
        <v>846.37</v>
      </c>
    </row>
    <row r="89" spans="1:6" ht="15" customHeight="1" thickBot="1">
      <c r="A89" s="153"/>
      <c r="B89" s="144"/>
      <c r="C89" s="142"/>
      <c r="D89" s="37" t="s">
        <v>6</v>
      </c>
      <c r="E89" s="17">
        <f>SUM(E83:E88)</f>
        <v>31902.89</v>
      </c>
      <c r="F89" s="17">
        <f>SUM(F83:F88)</f>
        <v>31606.01</v>
      </c>
    </row>
    <row r="90" spans="1:6" ht="15" customHeight="1">
      <c r="A90" s="125">
        <v>18</v>
      </c>
      <c r="B90" s="145" t="s">
        <v>78</v>
      </c>
      <c r="C90" s="148">
        <v>105</v>
      </c>
      <c r="D90" s="39" t="s">
        <v>79</v>
      </c>
      <c r="E90" s="19">
        <v>1010.4</v>
      </c>
      <c r="F90" s="19">
        <v>1010.4</v>
      </c>
    </row>
    <row r="91" spans="1:6" ht="15" customHeight="1">
      <c r="A91" s="126"/>
      <c r="B91" s="146"/>
      <c r="C91" s="149"/>
      <c r="D91" s="44" t="s">
        <v>80</v>
      </c>
      <c r="E91" s="21">
        <v>757.8</v>
      </c>
      <c r="F91" s="21">
        <v>757.8</v>
      </c>
    </row>
    <row r="92" spans="1:6" ht="15" customHeight="1" thickBot="1">
      <c r="A92" s="127"/>
      <c r="B92" s="147"/>
      <c r="C92" s="150"/>
      <c r="D92" s="37" t="s">
        <v>6</v>
      </c>
      <c r="E92" s="17">
        <f>SUM(E90:E91)</f>
        <v>1768.1999999999998</v>
      </c>
      <c r="F92" s="17">
        <f>SUM(F90:F91)</f>
        <v>1768.1999999999998</v>
      </c>
    </row>
    <row r="93" spans="1:6" ht="15" customHeight="1">
      <c r="A93" s="125">
        <v>19</v>
      </c>
      <c r="B93" s="146" t="s">
        <v>81</v>
      </c>
      <c r="C93" s="155">
        <v>41</v>
      </c>
      <c r="D93" s="40" t="s">
        <v>82</v>
      </c>
      <c r="E93" s="20">
        <v>7678.4</v>
      </c>
      <c r="F93" s="20">
        <v>7678.4</v>
      </c>
    </row>
    <row r="94" spans="1:6" ht="11.25" customHeight="1" thickBot="1">
      <c r="A94" s="126"/>
      <c r="B94" s="146"/>
      <c r="C94" s="155"/>
      <c r="D94" s="87" t="s">
        <v>6</v>
      </c>
      <c r="E94" s="88">
        <f>SUM(E93:E93)</f>
        <v>7678.4</v>
      </c>
      <c r="F94" s="88">
        <f>SUM(F93:F93)</f>
        <v>7678.4</v>
      </c>
    </row>
    <row r="95" spans="1:6" ht="21" customHeight="1">
      <c r="A95" s="125">
        <v>20</v>
      </c>
      <c r="B95" s="82" t="s">
        <v>83</v>
      </c>
      <c r="C95" s="83">
        <v>56</v>
      </c>
      <c r="D95" s="89" t="s">
        <v>84</v>
      </c>
      <c r="E95" s="90">
        <v>1423.6</v>
      </c>
      <c r="F95" s="90">
        <v>1423.6</v>
      </c>
    </row>
    <row r="96" spans="1:6" ht="15" customHeight="1">
      <c r="A96" s="152"/>
      <c r="B96" s="78"/>
      <c r="C96" s="80"/>
      <c r="D96" s="93" t="s">
        <v>85</v>
      </c>
      <c r="E96" s="2">
        <v>3667.94</v>
      </c>
      <c r="F96" s="2">
        <v>3667.94</v>
      </c>
    </row>
    <row r="97" spans="1:6" ht="26.25" customHeight="1" thickBot="1">
      <c r="A97" s="153"/>
      <c r="B97" s="78"/>
      <c r="C97" s="80"/>
      <c r="D97" s="91" t="s">
        <v>6</v>
      </c>
      <c r="E97" s="92">
        <f>SUM(E95:E96)</f>
        <v>5091.54</v>
      </c>
      <c r="F97" s="92">
        <f>SUM(F95:F96)</f>
        <v>5091.54</v>
      </c>
    </row>
    <row r="98" spans="1:6" ht="24.75" customHeight="1">
      <c r="A98" s="125">
        <v>21</v>
      </c>
      <c r="B98" s="82" t="s">
        <v>86</v>
      </c>
      <c r="C98" s="83">
        <v>47</v>
      </c>
      <c r="D98" s="89" t="s">
        <v>87</v>
      </c>
      <c r="E98" s="90">
        <v>349.64</v>
      </c>
      <c r="F98" s="90">
        <v>349.64</v>
      </c>
    </row>
    <row r="99" spans="1:6" ht="15" customHeight="1">
      <c r="A99" s="152"/>
      <c r="B99" s="78"/>
      <c r="C99" s="80"/>
      <c r="D99" s="93" t="s">
        <v>88</v>
      </c>
      <c r="E99" s="2">
        <v>1134.84</v>
      </c>
      <c r="F99" s="2">
        <v>1134.84</v>
      </c>
    </row>
    <row r="100" spans="1:6" ht="15" customHeight="1">
      <c r="A100" s="152"/>
      <c r="B100" s="78"/>
      <c r="C100" s="80"/>
      <c r="D100" s="93" t="s">
        <v>89</v>
      </c>
      <c r="E100" s="2">
        <v>349.64</v>
      </c>
      <c r="F100" s="2">
        <v>349.64</v>
      </c>
    </row>
    <row r="101" spans="1:6" ht="15" customHeight="1" thickBot="1">
      <c r="A101" s="153"/>
      <c r="B101" s="79"/>
      <c r="C101" s="81"/>
      <c r="D101" s="37" t="s">
        <v>6</v>
      </c>
      <c r="E101" s="17">
        <f>SUM(E98:E100)</f>
        <v>1834.12</v>
      </c>
      <c r="F101" s="17">
        <f>SUM(F98:F100)</f>
        <v>1834.12</v>
      </c>
    </row>
    <row r="102" spans="1:6" ht="15" customHeight="1">
      <c r="A102" s="125">
        <v>22</v>
      </c>
      <c r="B102" s="105" t="s">
        <v>90</v>
      </c>
      <c r="C102" s="149">
        <v>71</v>
      </c>
      <c r="D102" s="40" t="s">
        <v>91</v>
      </c>
      <c r="E102" s="20">
        <v>2713.48</v>
      </c>
      <c r="F102" s="20">
        <v>2713.48</v>
      </c>
    </row>
    <row r="103" spans="1:6" ht="15" customHeight="1">
      <c r="A103" s="126"/>
      <c r="B103" s="136"/>
      <c r="C103" s="149"/>
      <c r="D103" s="44" t="s">
        <v>92</v>
      </c>
      <c r="E103" s="21">
        <v>193.82</v>
      </c>
      <c r="F103" s="21">
        <v>193.82</v>
      </c>
    </row>
    <row r="104" spans="1:6" ht="15" customHeight="1">
      <c r="A104" s="126"/>
      <c r="B104" s="136"/>
      <c r="C104" s="149"/>
      <c r="D104" s="44" t="s">
        <v>93</v>
      </c>
      <c r="E104" s="21">
        <v>193.82</v>
      </c>
      <c r="F104" s="21">
        <v>193.82</v>
      </c>
    </row>
    <row r="105" spans="1:6" ht="15" customHeight="1">
      <c r="A105" s="126"/>
      <c r="B105" s="136"/>
      <c r="C105" s="149"/>
      <c r="D105" s="44" t="s">
        <v>94</v>
      </c>
      <c r="E105" s="21">
        <v>1356.74</v>
      </c>
      <c r="F105" s="21">
        <v>1356.74</v>
      </c>
    </row>
    <row r="106" spans="1:6" ht="15" customHeight="1">
      <c r="A106" s="126"/>
      <c r="B106" s="136"/>
      <c r="C106" s="149"/>
      <c r="D106" s="44" t="s">
        <v>95</v>
      </c>
      <c r="E106" s="21">
        <v>193.82</v>
      </c>
      <c r="F106" s="21">
        <v>193.82</v>
      </c>
    </row>
    <row r="107" spans="1:6" ht="15" customHeight="1">
      <c r="A107" s="126"/>
      <c r="B107" s="136"/>
      <c r="C107" s="149"/>
      <c r="D107" s="44" t="s">
        <v>96</v>
      </c>
      <c r="E107" s="21">
        <v>193.82</v>
      </c>
      <c r="F107" s="21">
        <v>193.82</v>
      </c>
    </row>
    <row r="108" spans="1:6" ht="15" customHeight="1">
      <c r="A108" s="126"/>
      <c r="B108" s="136"/>
      <c r="C108" s="149"/>
      <c r="D108" s="44" t="s">
        <v>97</v>
      </c>
      <c r="E108" s="21">
        <v>193.82</v>
      </c>
      <c r="F108" s="21">
        <v>193.82</v>
      </c>
    </row>
    <row r="109" spans="1:6" ht="15" customHeight="1">
      <c r="A109" s="126"/>
      <c r="B109" s="136"/>
      <c r="C109" s="149"/>
      <c r="D109" s="44" t="s">
        <v>98</v>
      </c>
      <c r="E109" s="21">
        <v>129.21</v>
      </c>
      <c r="F109" s="21">
        <v>129.21</v>
      </c>
    </row>
    <row r="110" spans="1:6" ht="15" customHeight="1">
      <c r="A110" s="126"/>
      <c r="B110" s="136"/>
      <c r="C110" s="149"/>
      <c r="D110" s="44" t="s">
        <v>99</v>
      </c>
      <c r="E110" s="21">
        <v>193.82</v>
      </c>
      <c r="F110" s="21">
        <v>193.82</v>
      </c>
    </row>
    <row r="111" spans="1:6" ht="15" customHeight="1">
      <c r="A111" s="126"/>
      <c r="B111" s="136"/>
      <c r="C111" s="149"/>
      <c r="D111" s="44" t="s">
        <v>100</v>
      </c>
      <c r="E111" s="21">
        <v>135.67</v>
      </c>
      <c r="F111" s="21">
        <v>135.67</v>
      </c>
    </row>
    <row r="112" spans="1:6" ht="15" customHeight="1">
      <c r="A112" s="126"/>
      <c r="B112" s="136"/>
      <c r="C112" s="149"/>
      <c r="D112" s="44" t="s">
        <v>101</v>
      </c>
      <c r="E112" s="21">
        <v>22676.94</v>
      </c>
      <c r="F112" s="21">
        <v>22676.94</v>
      </c>
    </row>
    <row r="113" spans="1:6" ht="15" customHeight="1">
      <c r="A113" s="126"/>
      <c r="B113" s="136"/>
      <c r="C113" s="149"/>
      <c r="D113" s="44" t="s">
        <v>102</v>
      </c>
      <c r="E113" s="21">
        <v>148.59</v>
      </c>
      <c r="F113" s="21">
        <v>148.59</v>
      </c>
    </row>
    <row r="114" spans="1:6" ht="15" customHeight="1">
      <c r="A114" s="126"/>
      <c r="B114" s="136"/>
      <c r="C114" s="149"/>
      <c r="D114" s="44" t="s">
        <v>103</v>
      </c>
      <c r="E114" s="21">
        <v>148.59</v>
      </c>
      <c r="F114" s="21">
        <v>148.59</v>
      </c>
    </row>
    <row r="115" spans="1:6" ht="15" customHeight="1">
      <c r="A115" s="126"/>
      <c r="B115" s="136"/>
      <c r="C115" s="149"/>
      <c r="D115" s="44" t="s">
        <v>104</v>
      </c>
      <c r="E115" s="21">
        <v>4070.22</v>
      </c>
      <c r="F115" s="21">
        <v>4070.22</v>
      </c>
    </row>
    <row r="116" spans="1:6" ht="15" customHeight="1">
      <c r="A116" s="126"/>
      <c r="B116" s="136"/>
      <c r="C116" s="149"/>
      <c r="D116" s="44" t="s">
        <v>105</v>
      </c>
      <c r="E116" s="21">
        <v>193.82</v>
      </c>
      <c r="F116" s="21">
        <v>193.82</v>
      </c>
    </row>
    <row r="117" spans="1:6" ht="15" customHeight="1">
      <c r="A117" s="126"/>
      <c r="B117" s="136"/>
      <c r="C117" s="149"/>
      <c r="D117" s="44" t="s">
        <v>106</v>
      </c>
      <c r="E117" s="21">
        <v>193.82</v>
      </c>
      <c r="F117" s="21">
        <v>193.82</v>
      </c>
    </row>
    <row r="118" spans="1:6" ht="15" customHeight="1">
      <c r="A118" s="126"/>
      <c r="B118" s="136"/>
      <c r="C118" s="149"/>
      <c r="D118" s="44" t="s">
        <v>107</v>
      </c>
      <c r="E118" s="21">
        <v>17056.16</v>
      </c>
      <c r="F118" s="21">
        <v>16862.34</v>
      </c>
    </row>
    <row r="119" spans="1:6" ht="15" customHeight="1">
      <c r="A119" s="126"/>
      <c r="B119" s="136"/>
      <c r="C119" s="149"/>
      <c r="D119" s="44" t="s">
        <v>108</v>
      </c>
      <c r="E119" s="21">
        <v>58.14</v>
      </c>
      <c r="F119" s="21">
        <v>33.75</v>
      </c>
    </row>
    <row r="120" spans="1:6" ht="15" customHeight="1" thickBot="1">
      <c r="A120" s="127"/>
      <c r="B120" s="141"/>
      <c r="C120" s="150"/>
      <c r="D120" s="36" t="s">
        <v>6</v>
      </c>
      <c r="E120" s="16">
        <f>SUM(E102:E119)</f>
        <v>50044.3</v>
      </c>
      <c r="F120" s="16">
        <f>SUM(F102:F119)</f>
        <v>49826.09</v>
      </c>
    </row>
    <row r="121" spans="1:6" ht="15" customHeight="1" thickBot="1">
      <c r="A121" s="47"/>
      <c r="B121" s="32" t="s">
        <v>7</v>
      </c>
      <c r="C121" s="22"/>
      <c r="D121" s="23"/>
      <c r="E121" s="7">
        <f>SUM(E22+E24+E26+E28+E32+E35+E38+E43+E45+E60+E62+E64+E66+E70+E78+E82+E89+E92+E94+E97+E101+E120)</f>
        <v>194945.09000000003</v>
      </c>
      <c r="F121" s="7">
        <f>SUM(F22+F24+F26+F28+F32+F35+F38+F43+F45+F60+F62+F64+F66+F70+F78+F82+F89+F92+F94+F97+F101+F120)</f>
        <v>194430</v>
      </c>
    </row>
    <row r="122" spans="1:6" ht="15" customHeight="1">
      <c r="A122" s="151"/>
      <c r="B122" s="42"/>
      <c r="C122" s="42"/>
      <c r="D122" s="42"/>
      <c r="E122" s="43"/>
      <c r="F122" s="42"/>
    </row>
    <row r="123" spans="1:6" ht="15" customHeight="1">
      <c r="A123" s="151"/>
      <c r="B123" s="24"/>
      <c r="C123" s="25"/>
      <c r="D123" s="42"/>
      <c r="E123" s="108"/>
      <c r="F123" s="108"/>
    </row>
    <row r="124" spans="1:6" ht="15" customHeight="1">
      <c r="A124" s="151"/>
      <c r="B124" s="26"/>
      <c r="C124" s="27"/>
      <c r="D124" s="42"/>
      <c r="E124" s="106"/>
      <c r="F124" s="106"/>
    </row>
    <row r="125" spans="1:6" ht="15" customHeight="1">
      <c r="A125" s="154"/>
      <c r="B125" s="25"/>
      <c r="C125" s="27"/>
      <c r="D125" s="27"/>
      <c r="E125" s="28"/>
      <c r="F125" s="28"/>
    </row>
    <row r="126" spans="1:6" ht="15" customHeight="1">
      <c r="A126" s="151"/>
      <c r="B126" s="27"/>
      <c r="C126" s="157"/>
      <c r="D126" s="157"/>
      <c r="E126" s="42"/>
      <c r="F126" s="106"/>
    </row>
    <row r="127" spans="1:6" ht="15" customHeight="1">
      <c r="A127" s="154"/>
      <c r="B127" s="25"/>
      <c r="C127" s="107"/>
      <c r="D127" s="109"/>
      <c r="E127" s="109"/>
      <c r="F127" s="109"/>
    </row>
    <row r="128" spans="1:6" ht="15" customHeight="1">
      <c r="A128" s="151"/>
      <c r="B128" s="158"/>
      <c r="C128" s="158"/>
      <c r="D128" s="42"/>
      <c r="E128" s="43"/>
      <c r="F128" s="42"/>
    </row>
    <row r="129" spans="1:5" ht="15" customHeight="1">
      <c r="A129" s="151"/>
      <c r="D129" s="4"/>
      <c r="E129"/>
    </row>
    <row r="130" spans="1:5" ht="15" customHeight="1">
      <c r="A130" s="151"/>
      <c r="D130" s="4"/>
      <c r="E130"/>
    </row>
    <row r="131" spans="1:5" ht="15" customHeight="1">
      <c r="A131" s="151"/>
      <c r="D131" s="4"/>
      <c r="E131"/>
    </row>
    <row r="132" spans="1:5" ht="15" customHeight="1">
      <c r="A132" s="151"/>
      <c r="D132" s="4"/>
      <c r="E132"/>
    </row>
    <row r="133" spans="1:5" ht="15" customHeight="1">
      <c r="A133" s="151"/>
      <c r="D133" s="4"/>
      <c r="E133"/>
    </row>
    <row r="134" spans="1:5" ht="15" customHeight="1">
      <c r="A134" s="151"/>
      <c r="D134" s="4"/>
      <c r="E134"/>
    </row>
    <row r="135" spans="1:5" ht="15" customHeight="1">
      <c r="A135" s="151"/>
      <c r="D135" s="4"/>
      <c r="E135"/>
    </row>
    <row r="136" spans="1:5" ht="15" customHeight="1">
      <c r="A136" s="151"/>
      <c r="D136" s="4"/>
      <c r="E136"/>
    </row>
    <row r="137" spans="1:5" ht="15" customHeight="1">
      <c r="A137" s="151"/>
      <c r="D137" s="4"/>
      <c r="E137"/>
    </row>
    <row r="138" spans="1:5" ht="15" customHeight="1">
      <c r="A138" s="151"/>
      <c r="D138" s="4"/>
      <c r="E138"/>
    </row>
    <row r="139" spans="1:5" ht="15" customHeight="1">
      <c r="A139" s="151"/>
      <c r="D139" s="4"/>
      <c r="E139"/>
    </row>
    <row r="140" spans="1:5" ht="15" customHeight="1">
      <c r="A140" s="151"/>
      <c r="D140" s="4"/>
      <c r="E140"/>
    </row>
    <row r="141" spans="1:5" ht="15" customHeight="1">
      <c r="A141" s="154"/>
      <c r="D141" s="4"/>
      <c r="E141"/>
    </row>
    <row r="142" spans="1:5" ht="15" customHeight="1" thickBot="1">
      <c r="A142" s="101"/>
      <c r="D142" s="4"/>
      <c r="E142"/>
    </row>
    <row r="143" spans="1:5" ht="15" customHeight="1">
      <c r="A143" s="8"/>
      <c r="D143" s="4"/>
      <c r="E143"/>
    </row>
    <row r="144" spans="1:5" ht="15" customHeight="1">
      <c r="A144" s="8"/>
      <c r="D144" s="4"/>
      <c r="E144"/>
    </row>
    <row r="145" spans="1:5" ht="15" customHeight="1">
      <c r="A145" s="8"/>
      <c r="D145" s="4"/>
      <c r="E145"/>
    </row>
    <row r="146" spans="1:5" ht="15" customHeight="1">
      <c r="A146" s="8"/>
      <c r="D146" s="4"/>
      <c r="E146"/>
    </row>
    <row r="147" spans="1:5" ht="15" customHeight="1">
      <c r="A147" s="8"/>
      <c r="D147" s="4"/>
      <c r="E147"/>
    </row>
    <row r="148" spans="4:5" ht="15" customHeight="1">
      <c r="D148" s="4"/>
      <c r="E148"/>
    </row>
    <row r="149" spans="4:5" ht="15" customHeight="1">
      <c r="D149" s="4"/>
      <c r="E149"/>
    </row>
    <row r="150" spans="4:5" ht="15" customHeight="1">
      <c r="D150" s="4"/>
      <c r="E150"/>
    </row>
    <row r="151" spans="4:5" ht="15" customHeight="1">
      <c r="D151" s="4"/>
      <c r="E151"/>
    </row>
    <row r="152" spans="4:5" ht="15" customHeight="1">
      <c r="D152" s="4"/>
      <c r="E152"/>
    </row>
    <row r="153" spans="4:5" ht="15" customHeight="1">
      <c r="D153" s="4"/>
      <c r="E153"/>
    </row>
    <row r="154" spans="4:5" ht="15" customHeight="1">
      <c r="D154" s="4"/>
      <c r="E154"/>
    </row>
    <row r="155" spans="4:5" ht="15" customHeight="1">
      <c r="D155" s="4"/>
      <c r="E155"/>
    </row>
    <row r="156" spans="4:5" ht="15" customHeight="1">
      <c r="D156" s="4"/>
      <c r="E156"/>
    </row>
    <row r="157" spans="4:5" ht="15" customHeight="1">
      <c r="D157" s="4"/>
      <c r="E157"/>
    </row>
    <row r="158" spans="4:5" ht="15" customHeight="1">
      <c r="D158" s="4"/>
      <c r="E158"/>
    </row>
    <row r="159" spans="4:5" ht="15" customHeight="1">
      <c r="D159" s="4"/>
      <c r="E159"/>
    </row>
    <row r="160" spans="4:5" ht="15" customHeight="1">
      <c r="D160" s="4"/>
      <c r="E160"/>
    </row>
    <row r="161" spans="4:5" ht="15" customHeight="1">
      <c r="D161" s="4"/>
      <c r="E161"/>
    </row>
    <row r="162" spans="4:5" ht="15" customHeight="1">
      <c r="D162" s="4"/>
      <c r="E162"/>
    </row>
    <row r="163" spans="4:5" ht="15" customHeight="1">
      <c r="D163" s="4"/>
      <c r="E163"/>
    </row>
    <row r="164" spans="4:5" ht="15" customHeight="1">
      <c r="D164" s="4"/>
      <c r="E164"/>
    </row>
    <row r="165" spans="4:5" ht="15" customHeight="1">
      <c r="D165" s="4"/>
      <c r="E165"/>
    </row>
    <row r="166" spans="4:5" ht="15" customHeight="1">
      <c r="D166" s="4"/>
      <c r="E166"/>
    </row>
    <row r="167" spans="4:5" ht="15" customHeight="1">
      <c r="D167" s="4"/>
      <c r="E167"/>
    </row>
    <row r="168" spans="4:5" ht="15" customHeight="1">
      <c r="D168" s="4"/>
      <c r="E168"/>
    </row>
    <row r="169" spans="4:5" ht="15" customHeight="1">
      <c r="D169" s="4"/>
      <c r="E169"/>
    </row>
    <row r="170" spans="4:5" ht="15" customHeight="1">
      <c r="D170" s="4"/>
      <c r="E170"/>
    </row>
    <row r="171" spans="4:5" ht="15" customHeight="1">
      <c r="D171" s="4"/>
      <c r="E171"/>
    </row>
    <row r="172" spans="4:5" ht="15" customHeight="1">
      <c r="D172" s="4"/>
      <c r="E172"/>
    </row>
    <row r="173" spans="4:5" ht="15" customHeight="1">
      <c r="D173" s="4"/>
      <c r="E173"/>
    </row>
    <row r="174" spans="4:5" ht="15" customHeight="1">
      <c r="D174" s="4"/>
      <c r="E174"/>
    </row>
    <row r="175" spans="4:5" ht="15" customHeight="1">
      <c r="D175" s="4"/>
      <c r="E175"/>
    </row>
    <row r="176" spans="4:5" ht="15" customHeight="1">
      <c r="D176" s="4"/>
      <c r="E176"/>
    </row>
    <row r="177" spans="4:5" ht="15" customHeight="1">
      <c r="D177" s="4"/>
      <c r="E177"/>
    </row>
    <row r="178" spans="4:5" ht="15" customHeight="1">
      <c r="D178" s="4"/>
      <c r="E178"/>
    </row>
    <row r="179" spans="4:5" ht="15" customHeight="1">
      <c r="D179" s="4"/>
      <c r="E179"/>
    </row>
    <row r="180" spans="4:5" ht="15" customHeight="1">
      <c r="D180" s="4"/>
      <c r="E180"/>
    </row>
    <row r="181" spans="4:5" ht="15" customHeight="1">
      <c r="D181" s="4"/>
      <c r="E181"/>
    </row>
    <row r="182" spans="4:5" ht="21" customHeight="1">
      <c r="D182" s="4"/>
      <c r="E182"/>
    </row>
    <row r="183" spans="4:5" ht="12.75">
      <c r="D183" s="4"/>
      <c r="E183"/>
    </row>
    <row r="184" spans="4:5" ht="12.75">
      <c r="D184" s="4"/>
      <c r="E184"/>
    </row>
    <row r="185" spans="4:5" ht="12.75">
      <c r="D185" s="4"/>
      <c r="E185"/>
    </row>
    <row r="186" spans="4:5" ht="12.75">
      <c r="D186" s="4"/>
      <c r="E186"/>
    </row>
    <row r="187" spans="4:5" ht="12.75">
      <c r="D187" s="4"/>
      <c r="E187"/>
    </row>
    <row r="188" spans="4:5" ht="12.75">
      <c r="D188" s="4"/>
      <c r="E188"/>
    </row>
  </sheetData>
  <mergeCells count="54">
    <mergeCell ref="A128:A141"/>
    <mergeCell ref="B102:B120"/>
    <mergeCell ref="C102:C120"/>
    <mergeCell ref="B128:C128"/>
    <mergeCell ref="A124:A125"/>
    <mergeCell ref="A126:A127"/>
    <mergeCell ref="B93:B94"/>
    <mergeCell ref="C93:C94"/>
    <mergeCell ref="J17:K17"/>
    <mergeCell ref="J18:K18"/>
    <mergeCell ref="C126:D126"/>
    <mergeCell ref="A122:A123"/>
    <mergeCell ref="B79:B82"/>
    <mergeCell ref="C79:C82"/>
    <mergeCell ref="A95:A97"/>
    <mergeCell ref="A98:A101"/>
    <mergeCell ref="A102:A120"/>
    <mergeCell ref="A79:A82"/>
    <mergeCell ref="A83:A89"/>
    <mergeCell ref="A90:A92"/>
    <mergeCell ref="C71:C78"/>
    <mergeCell ref="B83:B89"/>
    <mergeCell ref="C83:C89"/>
    <mergeCell ref="B90:B92"/>
    <mergeCell ref="C90:C92"/>
    <mergeCell ref="A25:A26"/>
    <mergeCell ref="B25:B26"/>
    <mergeCell ref="C25:C26"/>
    <mergeCell ref="B44:B45"/>
    <mergeCell ref="C44:C45"/>
    <mergeCell ref="A23:A24"/>
    <mergeCell ref="B23:B24"/>
    <mergeCell ref="C23:C24"/>
    <mergeCell ref="A18:A22"/>
    <mergeCell ref="B18:B22"/>
    <mergeCell ref="C18:C22"/>
    <mergeCell ref="A16:A17"/>
    <mergeCell ref="B16:B17"/>
    <mergeCell ref="C16:C17"/>
    <mergeCell ref="D16:D17"/>
    <mergeCell ref="B6:G6"/>
    <mergeCell ref="B14:K14"/>
    <mergeCell ref="E16:E17"/>
    <mergeCell ref="F16:F17"/>
    <mergeCell ref="A93:A94"/>
    <mergeCell ref="A71:A78"/>
    <mergeCell ref="B39:B43"/>
    <mergeCell ref="C39:C43"/>
    <mergeCell ref="A39:A43"/>
    <mergeCell ref="A67:A70"/>
    <mergeCell ref="C46:C60"/>
    <mergeCell ref="A63:A64"/>
    <mergeCell ref="B46:B60"/>
    <mergeCell ref="B71:B78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2015-09-24T08:20:49Z</cp:lastPrinted>
  <dcterms:created xsi:type="dcterms:W3CDTF">2006-01-31T09:42:01Z</dcterms:created>
  <dcterms:modified xsi:type="dcterms:W3CDTF">2016-01-19T07:56:58Z</dcterms:modified>
  <cp:category/>
  <cp:version/>
  <cp:contentType/>
  <cp:contentStatus/>
</cp:coreProperties>
</file>